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<sst xmlns="http://schemas.openxmlformats.org/spreadsheetml/2006/main" count="51" uniqueCount="34">
  <si>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Shape</t>
  </si>
  <si>
    <t>Rectangular Prism 1</t>
  </si>
  <si>
    <t>Rectangular Prism 2 (cube)</t>
  </si>
  <si>
    <t>Circular Cylinder</t>
  </si>
  <si>
    <t>Square Pryamid</t>
  </si>
  <si>
    <t>Right Circular Cone</t>
  </si>
  <si>
    <t>Sphere</t>
  </si>
  <si>
    <t>Parameter</t>
  </si>
  <si>
    <t>Value</t>
  </si>
  <si>
    <t>l</t>
  </si>
  <si>
    <t>w</t>
  </si>
  <si>
    <t>h</t>
  </si>
  <si>
    <t>r</t>
  </si>
  <si>
    <t>B</t>
  </si>
  <si>
    <t>Base Area Equation</t>
  </si>
  <si>
    <t>Excel Formula</t>
  </si>
  <si>
    <t>Volume Equation</t>
  </si>
  <si>
    <t>Surface Area Equation</t>
  </si>
  <si>
    <t>V=lwh</t>
  </si>
  <si>
    <t>SA=2lw+2hw+2lh</t>
  </si>
  <si>
    <r>
      <t>C=2r</t>
    </r>
    <r>
      <rPr>
        <sz val="11"/>
        <color indexed="8"/>
        <rFont val="Calibri"/>
        <family val="2"/>
      </rPr>
      <t>π</t>
    </r>
  </si>
  <si>
    <t>P=2l+2w</t>
  </si>
  <si>
    <r>
      <t>V=4/3*</t>
    </r>
    <r>
      <rPr>
        <sz val="11"/>
        <color indexed="8"/>
        <rFont val="Calibri"/>
        <family val="2"/>
      </rPr>
      <t>πr²</t>
    </r>
  </si>
  <si>
    <r>
      <t>SA=4</t>
    </r>
    <r>
      <rPr>
        <sz val="11"/>
        <color indexed="8"/>
        <rFont val="Calibri"/>
        <family val="2"/>
      </rPr>
      <t>πr²</t>
    </r>
  </si>
  <si>
    <r>
      <t>SA=2</t>
    </r>
    <r>
      <rPr>
        <sz val="11"/>
        <color indexed="49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</si>
  <si>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>V=</t>
    </r>
    <r>
      <rPr>
        <sz val="11"/>
        <color indexed="49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</si>
  <si>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49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</si>
  <si>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</si>
  <si>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V=1/3*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</si>
  <si>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5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</si>
  <si>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V=1/3*</t>
    </r>
    <r>
      <rPr>
        <sz val="11"/>
        <color indexed="5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</si>
  <si>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57"/>
        <rFont val="Calibri"/>
        <family val="2"/>
      </rPr>
      <t>B</t>
    </r>
    <r>
      <rPr>
        <sz val="11"/>
        <color theme="1"/>
        <rFont val="Calibri"/>
        <family val="2"/>
      </rPr>
      <t>+</t>
    </r>
    <r>
      <rPr>
        <sz val="11"/>
        <color indexed="8"/>
        <rFont val="Calibri"/>
        <family val="2"/>
      </rPr>
      <t>½</t>
    </r>
    <r>
      <rPr>
        <sz val="11"/>
        <color theme="1"/>
        <rFont val="Calibri"/>
        <family val="2"/>
      </rPr>
      <t>C</t>
    </r>
    <r>
      <rPr>
        <i/>
        <sz val="11"/>
        <color indexed="8"/>
        <rFont val="Calibri"/>
        <family val="2"/>
      </rPr>
      <t>l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</si>
  <si>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</t>
    </r>
    <r>
      <rPr>
        <sz val="11"/>
        <color indexed="8"/>
        <rFont val="Calibri"/>
        <family val="2"/>
      </rPr>
      <t>½</t>
    </r>
    <r>
      <rPr>
        <sz val="11"/>
        <color theme="1"/>
        <rFont val="Calibri"/>
        <family val="2"/>
      </rPr>
      <t>P</t>
    </r>
    <r>
      <rPr>
        <i/>
        <sz val="11"/>
        <color indexed="8"/>
        <rFont val="Calibri"/>
        <family val="2"/>
      </rPr>
      <t>l</t>
    </r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</si>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</sst>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90" zoomScaleNormal="90" zoomScalePageLayoutView="0" workbookViewId="0" topLeftCell="D1">
      <selection activeCell="P13" sqref="P13"/>
    </sheetView>
  </sheetViews>
  <sheetFormatPr defaultColWidth="9.140625" defaultRowHeight="15"/>
  <cols>
    <col min="1" max="1" width="20.57421875" style="0" bestFit="1" customWidth="1"/>
    <col min="17" max="17" width="9.7109375" style="0" bestFit="1" customWidth="1"/>
  </cols>
  <sheetData>
    <row r="1" spans="1:19" ht="15">
      <c r="A1" t="s">
        <v>0</v>
      </c>
      <c r="B1" s="5" t="s">
        <v>1</v>
      </c>
      <c r="C1" s="5"/>
      <c r="D1" s="5"/>
      <c r="E1" s="4" t="s">
        <v>2</v>
      </c>
      <c r="F1" s="4"/>
      <c r="G1" s="4"/>
      <c r="H1" s="5" t="s">
        <v>3</v>
      </c>
      <c r="I1" s="5"/>
      <c r="J1" s="5"/>
      <c r="K1" s="4" t="s">
        <v>4</v>
      </c>
      <c r="L1" s="4"/>
      <c r="M1" s="4"/>
      <c r="N1" s="4"/>
      <c r="O1" s="5" t="s">
        <v>5</v>
      </c>
      <c r="P1" s="5"/>
      <c r="Q1" s="5"/>
      <c r="R1" s="4" t="s">
        <v>6</v>
      </c>
      <c r="S1" s="4"/>
    </row>
    <row r="2" spans="1:19" ht="15">
      <c r="A2" t="s">
        <v>7</v>
      </c>
      <c r="B2" t="s">
        <v>9</v>
      </c>
      <c r="C2" t="s">
        <v>10</v>
      </c>
      <c r="D2" t="s">
        <v>11</v>
      </c>
      <c r="E2" t="s">
        <v>9</v>
      </c>
      <c r="F2" t="s">
        <v>10</v>
      </c>
      <c r="G2" t="s">
        <v>11</v>
      </c>
      <c r="H2" t="s">
        <v>12</v>
      </c>
      <c r="I2" t="s">
        <v>11</v>
      </c>
      <c r="J2" t="s">
        <v>13</v>
      </c>
      <c r="K2" t="s">
        <v>9</v>
      </c>
      <c r="L2" t="s">
        <v>10</v>
      </c>
      <c r="M2" t="s">
        <v>11</v>
      </c>
      <c r="N2" s="1" t="s">
        <v>9</v>
      </c>
      <c r="O2" t="s">
        <v>12</v>
      </c>
      <c r="P2" t="s">
        <v>11</v>
      </c>
      <c r="Q2" s="1" t="s">
        <v>9</v>
      </c>
      <c r="R2" t="s">
        <v>12</v>
      </c>
      <c r="S2" t="s">
        <v>33</v>
      </c>
    </row>
    <row r="3" spans="1:19" ht="15">
      <c r="A3" t="s">
        <v>8</v>
      </c>
      <c r="B3" s="2">
        <v>4.137</v>
      </c>
      <c r="C3" s="2">
        <v>2.16</v>
      </c>
      <c r="D3" s="2">
        <v>4.024</v>
      </c>
      <c r="E3" s="2">
        <v>4.135</v>
      </c>
      <c r="F3" s="2">
        <v>4.137</v>
      </c>
      <c r="G3" s="2">
        <v>4.027</v>
      </c>
      <c r="H3" s="2">
        <v>2.00695</v>
      </c>
      <c r="I3" s="2">
        <v>4.039</v>
      </c>
      <c r="J3" s="2">
        <v>4.0139</v>
      </c>
      <c r="K3" s="2">
        <v>4.137</v>
      </c>
      <c r="L3" s="2">
        <v>4.135</v>
      </c>
      <c r="M3" s="2">
        <v>4.025</v>
      </c>
      <c r="N3" s="2">
        <v>4.525</v>
      </c>
      <c r="O3" s="2">
        <v>2.0685</v>
      </c>
      <c r="P3" s="2">
        <v>4.027</v>
      </c>
      <c r="Q3" s="2">
        <v>4.137</v>
      </c>
      <c r="R3" s="2">
        <v>4.526</v>
      </c>
      <c r="S3" s="2">
        <v>2.0155</v>
      </c>
    </row>
    <row r="5" spans="1:16" ht="15">
      <c r="A5" t="s">
        <v>14</v>
      </c>
      <c r="I5" t="s">
        <v>26</v>
      </c>
      <c r="L5" t="s">
        <v>27</v>
      </c>
      <c r="P5" s="8" t="s">
        <v>29</v>
      </c>
    </row>
    <row r="6" spans="1:16" ht="15">
      <c r="A6" t="s">
        <v>15</v>
      </c>
      <c r="I6" s="2">
        <f>3.14*H3^2</f>
        <v>12.647443669849997</v>
      </c>
      <c r="L6" s="2">
        <f>K3*L3</f>
        <v>17.106495</v>
      </c>
      <c r="O6" s="6"/>
      <c r="P6" s="7">
        <f>3.14*O3^2</f>
        <v>13.435093664999997</v>
      </c>
    </row>
    <row r="8" spans="1:18" ht="15">
      <c r="A8" t="s">
        <v>16</v>
      </c>
      <c r="B8" s="3" t="s">
        <v>18</v>
      </c>
      <c r="C8" s="3"/>
      <c r="D8" s="3"/>
      <c r="F8" t="s">
        <v>18</v>
      </c>
      <c r="I8" t="s">
        <v>25</v>
      </c>
      <c r="L8" t="s">
        <v>28</v>
      </c>
      <c r="P8" s="8" t="s">
        <v>30</v>
      </c>
      <c r="R8" t="s">
        <v>22</v>
      </c>
    </row>
    <row r="9" spans="1:18" ht="15">
      <c r="A9" t="s">
        <v>15</v>
      </c>
      <c r="C9" s="2">
        <f>B3*C3*D3</f>
        <v>35.958142079999995</v>
      </c>
      <c r="F9" s="2">
        <f>E3*F3*G3</f>
        <v>68.887855365</v>
      </c>
      <c r="I9" s="2">
        <f>I6*I3</f>
        <v>51.08302498252414</v>
      </c>
      <c r="L9" s="2">
        <f>1/3*L6*M3</f>
        <v>22.951214125</v>
      </c>
      <c r="O9" s="6"/>
      <c r="P9" s="7">
        <f>1/3*P6*P3</f>
        <v>18.034374062984995</v>
      </c>
      <c r="R9" s="2">
        <f>4/3*3.14*R3^2</f>
        <v>85.76251018666665</v>
      </c>
    </row>
    <row r="10" spans="15:16" ht="15">
      <c r="O10" s="3"/>
      <c r="P10" s="3"/>
    </row>
    <row r="11" spans="1:18" ht="15">
      <c r="A11" t="s">
        <v>17</v>
      </c>
      <c r="B11" s="3" t="s">
        <v>19</v>
      </c>
      <c r="C11" s="3"/>
      <c r="D11" s="3"/>
      <c r="E11" s="3" t="s">
        <v>19</v>
      </c>
      <c r="F11" s="3"/>
      <c r="G11" s="3"/>
      <c r="H11" s="3" t="s">
        <v>24</v>
      </c>
      <c r="I11" s="3"/>
      <c r="J11" s="3"/>
      <c r="K11" s="3" t="s">
        <v>32</v>
      </c>
      <c r="L11" s="3"/>
      <c r="M11" s="3"/>
      <c r="P11" s="8" t="s">
        <v>31</v>
      </c>
      <c r="R11" t="s">
        <v>23</v>
      </c>
    </row>
    <row r="12" spans="1:18" ht="15">
      <c r="A12" t="s">
        <v>15</v>
      </c>
      <c r="C12" s="2">
        <f>2*B3*C3+2*D3*C3+2*B3*D3</f>
        <v>68.550096</v>
      </c>
      <c r="F12" s="2">
        <f>2*E3*F3+2*G3*F3+2*E3*G3</f>
        <v>100.835678</v>
      </c>
      <c r="I12" s="2">
        <f>2*I6+I15</f>
        <v>37.898533339699995</v>
      </c>
      <c r="L12" s="2">
        <f>L6+1/2*L15*N3</f>
        <v>54.537295</v>
      </c>
      <c r="O12" s="6"/>
      <c r="P12" s="7">
        <f>P6+1/2*P15+Q3</f>
        <v>24.067183664999995</v>
      </c>
      <c r="R12" s="2">
        <f>4*3.14*R3^2</f>
        <v>257.28753056</v>
      </c>
    </row>
    <row r="14" spans="9:16" ht="15">
      <c r="I14" t="s">
        <v>20</v>
      </c>
      <c r="L14" t="s">
        <v>21</v>
      </c>
      <c r="P14" t="s">
        <v>20</v>
      </c>
    </row>
    <row r="15" spans="9:16" ht="15">
      <c r="I15" s="2">
        <f>2*H3*3.14</f>
        <v>12.603646</v>
      </c>
      <c r="L15" s="2">
        <f>2*K3+2*L3</f>
        <v>16.543999999999997</v>
      </c>
      <c r="P15" s="2">
        <f>2*O3*3.14</f>
        <v>12.990179999999999</v>
      </c>
    </row>
  </sheetData>
  <sheetProtection/>
  <mergeCells count="12">
    <mergeCell ref="R1:S1"/>
    <mergeCell ref="B8:D8"/>
    <mergeCell ref="E1:G1"/>
    <mergeCell ref="B1:D1"/>
    <mergeCell ref="H1:J1"/>
    <mergeCell ref="K1:N1"/>
    <mergeCell ref="O1:Q1"/>
    <mergeCell ref="B11:D11"/>
    <mergeCell ref="E11:G11"/>
    <mergeCell ref="H11:J11"/>
    <mergeCell ref="K11:M11"/>
    <mergeCell ref="O10:P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2010-11-23T13:34:43Z</dcterms:created>
  <dcterms:modified xsi:type="dcterms:W3CDTF">2010-11-30T14:40:38Z</dcterms:modified>
  <cp:category/>
  <cp:version/>
  <cp:contentType/>
  <cp:contentStatus/>
</cp:coreProperties>
</file>